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9236" windowHeight="10476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33" i="1"/>
  <c r="D19"/>
  <c r="F33"/>
  <c r="F19"/>
  <c r="E33"/>
  <c r="E19"/>
  <c r="D35" l="1"/>
  <c r="F35"/>
  <c r="E35"/>
</calcChain>
</file>

<file path=xl/sharedStrings.xml><?xml version="1.0" encoding="utf-8"?>
<sst xmlns="http://schemas.openxmlformats.org/spreadsheetml/2006/main" count="39" uniqueCount="35">
  <si>
    <t>ΚΩΔ.</t>
  </si>
  <si>
    <t>ΔΙΚΗΓΟΡΙΚΟΣ  ΣΥΛΛΟΓΟΣ  ΑΘΗΝΩΝ</t>
  </si>
  <si>
    <t>Λογιστήριο</t>
  </si>
  <si>
    <t>ΕΣΟΔΑ</t>
  </si>
  <si>
    <t>55.02</t>
  </si>
  <si>
    <t>ΠΑΓΙΑ</t>
  </si>
  <si>
    <t>ΔΑΠΑΝΕΣ</t>
  </si>
  <si>
    <t>ΔΩΡΕΕΣ- ΧΟΡΗΓΙΕΣ</t>
  </si>
  <si>
    <t>ΤΟΚΟΙ-ΜΕΡΙΣΜΑΤΑ</t>
  </si>
  <si>
    <t>ΕΣΟΔΑ ΠΡΟΗΓ. ΧΡΗΣΕΩΝ</t>
  </si>
  <si>
    <t>ΚΛΑΔΟΣ ΠΡΟΝΟΙΑΣ ΥΠΑΛΛ</t>
  </si>
  <si>
    <t>ΑΜΟΙΒΕΣ ΠΡΟΣΩΠΙΚΟΥ</t>
  </si>
  <si>
    <t>ΑΜΟΙΒΕΣ ΤΡΙΤΩΝ</t>
  </si>
  <si>
    <t>ΠΑΡΟΧΕΣ ΤΡΙΤΩΝ</t>
  </si>
  <si>
    <t>ΦΟΡΟΙ-ΤΕΛΗ</t>
  </si>
  <si>
    <t>ΔΙΑΦΟΡΑ ΕΞΟΔΑ</t>
  </si>
  <si>
    <t>59.53.00</t>
  </si>
  <si>
    <t>ΛΟΓΑΡ. ΑΛΛΗΛΕΓΓΥΗΣ</t>
  </si>
  <si>
    <t>Α</t>
  </si>
  <si>
    <t>Β</t>
  </si>
  <si>
    <t>Γ</t>
  </si>
  <si>
    <t>Α-(Β+Γ)</t>
  </si>
  <si>
    <t>ΔΗΛΩΣΕΙΣ</t>
  </si>
  <si>
    <t>ΠΡΟΕΙΣΠΡΑΞΕΙΣ ΔΙΚΑΣΤΗΡ.</t>
  </si>
  <si>
    <t>73.21</t>
  </si>
  <si>
    <t>ΤΟΚΟΙ  ΣΥΝΑΦΗ ΕΞΟΔΑ</t>
  </si>
  <si>
    <t>ΥΠΗΡΕΣΙΕΣ</t>
  </si>
  <si>
    <t>73/1/3/80</t>
  </si>
  <si>
    <t>ENOIKIA-ΛΕΙΤ.ΔΑΠ.ΜΕΡΙΣΜ -ENOIKIA</t>
  </si>
  <si>
    <r>
      <t xml:space="preserve">2014 </t>
    </r>
    <r>
      <rPr>
        <b/>
        <sz val="8"/>
        <color theme="1"/>
        <rFont val="Arial Greek"/>
        <charset val="161"/>
      </rPr>
      <t>(Αύγουστος)</t>
    </r>
  </si>
  <si>
    <r>
      <t xml:space="preserve">2014 </t>
    </r>
    <r>
      <rPr>
        <b/>
        <sz val="8"/>
        <color theme="1"/>
        <rFont val="Arial Greek"/>
        <charset val="161"/>
      </rPr>
      <t>(προϋπολογ</t>
    </r>
    <r>
      <rPr>
        <b/>
        <sz val="12"/>
        <color theme="1"/>
        <rFont val="Arial Greek"/>
        <family val="2"/>
        <charset val="161"/>
      </rPr>
      <t>)</t>
    </r>
  </si>
  <si>
    <t>ΑΠΟΛΟΓΙΣΤΙΚΑ</t>
  </si>
  <si>
    <t>ΠΡΟΫΠΟΛΟΓΙΣΜΟΣ</t>
  </si>
  <si>
    <r>
      <t xml:space="preserve">2013 </t>
    </r>
    <r>
      <rPr>
        <b/>
        <sz val="8"/>
        <color theme="1"/>
        <rFont val="Arial Greek"/>
        <charset val="161"/>
      </rPr>
      <t>(Αύγουστος)</t>
    </r>
  </si>
  <si>
    <r>
      <rPr>
        <b/>
        <sz val="14"/>
        <color theme="1"/>
        <rFont val="Arial Greek"/>
        <charset val="161"/>
      </rPr>
      <t xml:space="preserve">    </t>
    </r>
    <r>
      <rPr>
        <b/>
        <u/>
        <sz val="14"/>
        <color theme="1"/>
        <rFont val="Arial Greek"/>
        <charset val="161"/>
      </rPr>
      <t>ΠΙΝΑΚΑΣ ΠΡΟΫΠΟΛΟΓΙΣΜΟΥ 2014 - ΑΠΟΛΟΓΙΣΜΟΥ ΑΥΓΟΥΣΤ. 2013/2014</t>
    </r>
  </si>
</sst>
</file>

<file path=xl/styles.xml><?xml version="1.0" encoding="utf-8"?>
<styleSheet xmlns="http://schemas.openxmlformats.org/spreadsheetml/2006/main">
  <fonts count="29">
    <font>
      <sz val="12"/>
      <color theme="1"/>
      <name val="Arial Greek"/>
      <family val="2"/>
      <charset val="161"/>
    </font>
    <font>
      <b/>
      <sz val="12"/>
      <color theme="1"/>
      <name val="Arial Greek"/>
      <charset val="161"/>
    </font>
    <font>
      <b/>
      <sz val="14"/>
      <color theme="1"/>
      <name val="Arial Greek"/>
      <charset val="161"/>
    </font>
    <font>
      <sz val="8"/>
      <color theme="1"/>
      <name val="Arial Greek"/>
      <family val="2"/>
      <charset val="161"/>
    </font>
    <font>
      <sz val="10"/>
      <color theme="1"/>
      <name val="Arial Greek"/>
      <family val="2"/>
      <charset val="161"/>
    </font>
    <font>
      <b/>
      <sz val="10"/>
      <color theme="1"/>
      <name val="Arial Greek"/>
      <charset val="161"/>
    </font>
    <font>
      <b/>
      <sz val="8"/>
      <color theme="1"/>
      <name val="Arial Greek"/>
      <family val="2"/>
      <charset val="161"/>
    </font>
    <font>
      <b/>
      <u/>
      <sz val="10"/>
      <color theme="1"/>
      <name val="Arial Greek"/>
      <charset val="161"/>
    </font>
    <font>
      <b/>
      <u/>
      <sz val="14"/>
      <color theme="1"/>
      <name val="Arial Greek"/>
      <charset val="161"/>
    </font>
    <font>
      <sz val="12"/>
      <color theme="1"/>
      <name val="Arial Greek"/>
      <charset val="161"/>
    </font>
    <font>
      <b/>
      <sz val="8"/>
      <color theme="1"/>
      <name val="Arial Greek"/>
      <charset val="161"/>
    </font>
    <font>
      <sz val="9"/>
      <color theme="1"/>
      <name val="Arial Greek"/>
      <family val="2"/>
      <charset val="161"/>
    </font>
    <font>
      <b/>
      <sz val="9"/>
      <color theme="1"/>
      <name val="Arial Greek"/>
      <charset val="161"/>
    </font>
    <font>
      <b/>
      <sz val="7"/>
      <color theme="1"/>
      <name val="Arial Greek"/>
      <charset val="161"/>
    </font>
    <font>
      <sz val="7"/>
      <color theme="1"/>
      <name val="Arial Greek"/>
      <charset val="161"/>
    </font>
    <font>
      <b/>
      <i/>
      <sz val="6"/>
      <color theme="1"/>
      <name val="Arial Greek"/>
      <charset val="161"/>
    </font>
    <font>
      <i/>
      <sz val="5"/>
      <color theme="1"/>
      <name val="Arial Greek"/>
      <charset val="161"/>
    </font>
    <font>
      <b/>
      <i/>
      <sz val="5"/>
      <color theme="1"/>
      <name val="Arial Greek"/>
      <charset val="161"/>
    </font>
    <font>
      <i/>
      <sz val="7"/>
      <color theme="1"/>
      <name val="Arial Greek"/>
      <charset val="161"/>
    </font>
    <font>
      <b/>
      <i/>
      <sz val="7"/>
      <color rgb="FFFF0000"/>
      <name val="Arial Greek"/>
      <charset val="161"/>
    </font>
    <font>
      <b/>
      <i/>
      <sz val="7"/>
      <color rgb="FF00B050"/>
      <name val="Arial Greek"/>
      <charset val="161"/>
    </font>
    <font>
      <b/>
      <sz val="7"/>
      <color rgb="FF00B050"/>
      <name val="Arial Greek"/>
      <charset val="161"/>
    </font>
    <font>
      <b/>
      <i/>
      <sz val="9"/>
      <color rgb="FFFF0000"/>
      <name val="Arial Greek"/>
      <charset val="161"/>
    </font>
    <font>
      <b/>
      <i/>
      <sz val="7"/>
      <color rgb="FF0070C0"/>
      <name val="Arial Greek"/>
      <charset val="161"/>
    </font>
    <font>
      <sz val="11"/>
      <color theme="1"/>
      <name val="Arial Greek"/>
      <family val="2"/>
      <charset val="161"/>
    </font>
    <font>
      <sz val="11"/>
      <color theme="1"/>
      <name val="Arial Greek"/>
      <charset val="161"/>
    </font>
    <font>
      <b/>
      <sz val="12"/>
      <color theme="1"/>
      <name val="Arial Greek"/>
      <family val="2"/>
      <charset val="161"/>
    </font>
    <font>
      <b/>
      <i/>
      <sz val="12"/>
      <color theme="1"/>
      <name val="Arial Greek"/>
      <family val="2"/>
      <charset val="161"/>
    </font>
    <font>
      <sz val="8"/>
      <color theme="1"/>
      <name val="Arial Greek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3" fontId="0" fillId="0" borderId="0" xfId="0" applyNumberForma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4" fillId="0" borderId="0" xfId="0" applyFont="1"/>
    <xf numFmtId="4" fontId="18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0" xfId="0" applyFont="1"/>
    <xf numFmtId="4" fontId="22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3" fontId="25" fillId="0" borderId="0" xfId="0" applyNumberFormat="1" applyFont="1"/>
    <xf numFmtId="0" fontId="8" fillId="0" borderId="0" xfId="0" applyFont="1"/>
    <xf numFmtId="3" fontId="26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28" fillId="0" borderId="0" xfId="0" applyNumberFormat="1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0" workbookViewId="0">
      <selection activeCell="A4" sqref="A4"/>
    </sheetView>
  </sheetViews>
  <sheetFormatPr defaultRowHeight="15"/>
  <cols>
    <col min="2" max="2" width="6.26953125" customWidth="1"/>
    <col min="3" max="3" width="22.453125" style="5" customWidth="1"/>
    <col min="4" max="4" width="14.7265625" style="5" customWidth="1"/>
    <col min="5" max="5" width="12.90625" style="5" customWidth="1"/>
    <col min="6" max="6" width="14.7265625" style="5" customWidth="1"/>
    <col min="7" max="7" width="10.6328125" style="10" customWidth="1"/>
    <col min="8" max="8" width="5.26953125" style="17" customWidth="1"/>
    <col min="9" max="9" width="4.90625" customWidth="1"/>
    <col min="10" max="10" width="8.90625" style="27" bestFit="1" customWidth="1"/>
  </cols>
  <sheetData>
    <row r="1" spans="1:10">
      <c r="A1" t="s">
        <v>1</v>
      </c>
    </row>
    <row r="2" spans="1:10">
      <c r="B2" t="s">
        <v>2</v>
      </c>
    </row>
    <row r="4" spans="1:10" ht="17.399999999999999">
      <c r="A4" s="30" t="s">
        <v>34</v>
      </c>
      <c r="B4" s="9"/>
      <c r="C4" s="9"/>
      <c r="D4" s="9"/>
      <c r="E4" s="9"/>
      <c r="F4" s="10"/>
    </row>
    <row r="5" spans="1:10" ht="17.399999999999999">
      <c r="B5" s="30"/>
      <c r="C5" s="9"/>
      <c r="D5" s="9"/>
      <c r="E5" s="9"/>
      <c r="F5" s="9"/>
    </row>
    <row r="6" spans="1:10">
      <c r="D6" s="39" t="s">
        <v>32</v>
      </c>
      <c r="E6" s="39" t="s">
        <v>31</v>
      </c>
      <c r="F6" s="39" t="s">
        <v>31</v>
      </c>
    </row>
    <row r="7" spans="1:10" ht="15.6">
      <c r="B7" s="1" t="s">
        <v>0</v>
      </c>
      <c r="C7" s="6"/>
      <c r="D7" s="33" t="s">
        <v>30</v>
      </c>
      <c r="E7" s="33" t="s">
        <v>29</v>
      </c>
      <c r="F7" s="33" t="s">
        <v>33</v>
      </c>
      <c r="G7" s="31"/>
      <c r="H7" s="32"/>
      <c r="I7" s="32"/>
    </row>
    <row r="8" spans="1:10">
      <c r="G8" s="11"/>
    </row>
    <row r="9" spans="1:10">
      <c r="A9" s="4" t="s">
        <v>3</v>
      </c>
      <c r="B9" s="14" t="s">
        <v>27</v>
      </c>
      <c r="C9" s="5" t="s">
        <v>22</v>
      </c>
      <c r="D9" s="37">
        <v>2300000</v>
      </c>
      <c r="E9" s="37">
        <v>1952834</v>
      </c>
      <c r="F9" s="37">
        <v>1962506.2</v>
      </c>
      <c r="G9" s="35"/>
      <c r="H9" s="26"/>
      <c r="I9" s="20"/>
    </row>
    <row r="10" spans="1:10">
      <c r="A10" s="4"/>
      <c r="B10" s="3" t="s">
        <v>24</v>
      </c>
      <c r="C10" s="5" t="s">
        <v>23</v>
      </c>
      <c r="D10" s="37">
        <v>4000000</v>
      </c>
      <c r="E10" s="37">
        <v>2258089.0499999998</v>
      </c>
      <c r="F10" s="37">
        <v>2218952.96</v>
      </c>
      <c r="G10" s="35"/>
      <c r="H10" s="26"/>
      <c r="I10" s="20"/>
    </row>
    <row r="11" spans="1:10">
      <c r="A11" s="4"/>
      <c r="B11" s="3">
        <v>73</v>
      </c>
      <c r="C11" s="5" t="s">
        <v>26</v>
      </c>
      <c r="D11" s="37">
        <v>605000</v>
      </c>
      <c r="E11" s="37">
        <v>210078.25</v>
      </c>
      <c r="F11" s="37">
        <v>399443.27</v>
      </c>
      <c r="G11" s="35"/>
      <c r="H11" s="26"/>
      <c r="I11" s="20"/>
      <c r="J11" s="28"/>
    </row>
    <row r="12" spans="1:10">
      <c r="B12" s="3">
        <v>74</v>
      </c>
      <c r="C12" s="5" t="s">
        <v>7</v>
      </c>
      <c r="D12" s="37">
        <v>1603000</v>
      </c>
      <c r="E12" s="37">
        <v>109600</v>
      </c>
      <c r="F12" s="37">
        <v>840015.32</v>
      </c>
      <c r="G12" s="35"/>
      <c r="H12" s="26"/>
      <c r="I12" s="20"/>
    </row>
    <row r="13" spans="1:10">
      <c r="B13" s="3">
        <v>75</v>
      </c>
      <c r="C13" s="5" t="s">
        <v>28</v>
      </c>
      <c r="D13" s="37">
        <v>80000</v>
      </c>
      <c r="E13" s="37">
        <v>18124.32</v>
      </c>
      <c r="F13" s="37">
        <v>72225.399999999994</v>
      </c>
      <c r="G13" s="35"/>
      <c r="H13" s="26"/>
      <c r="I13" s="20"/>
    </row>
    <row r="14" spans="1:10">
      <c r="B14" s="3">
        <v>76</v>
      </c>
      <c r="C14" s="5" t="s">
        <v>8</v>
      </c>
      <c r="D14" s="37">
        <v>601500</v>
      </c>
      <c r="E14" s="37">
        <v>357304.86</v>
      </c>
      <c r="F14" s="37">
        <v>430094.16</v>
      </c>
      <c r="G14" s="35"/>
      <c r="H14" s="26"/>
      <c r="I14" s="20"/>
    </row>
    <row r="15" spans="1:10">
      <c r="B15" s="3">
        <v>81</v>
      </c>
      <c r="C15" s="5" t="s">
        <v>9</v>
      </c>
      <c r="D15" s="37">
        <v>0</v>
      </c>
      <c r="E15" s="37">
        <v>0</v>
      </c>
      <c r="F15" s="37">
        <v>5370</v>
      </c>
      <c r="G15" s="35"/>
      <c r="H15" s="26"/>
      <c r="I15" s="20"/>
    </row>
    <row r="16" spans="1:10">
      <c r="B16" s="3" t="s">
        <v>16</v>
      </c>
      <c r="C16" s="5" t="s">
        <v>17</v>
      </c>
      <c r="D16" s="37">
        <v>100000</v>
      </c>
      <c r="E16" s="37">
        <v>74995</v>
      </c>
      <c r="F16" s="37">
        <v>75175</v>
      </c>
      <c r="G16" s="35"/>
      <c r="H16" s="26"/>
      <c r="I16" s="20"/>
    </row>
    <row r="17" spans="1:10">
      <c r="B17" s="3" t="s">
        <v>4</v>
      </c>
      <c r="C17" s="5" t="s">
        <v>10</v>
      </c>
      <c r="D17" s="37">
        <v>65000</v>
      </c>
      <c r="E17" s="37">
        <v>35675.129999999997</v>
      </c>
      <c r="F17" s="37">
        <v>43257</v>
      </c>
      <c r="G17" s="35"/>
      <c r="H17" s="26"/>
      <c r="I17" s="20"/>
    </row>
    <row r="18" spans="1:10">
      <c r="B18" s="2"/>
      <c r="D18" s="37"/>
      <c r="E18" s="37"/>
      <c r="F18" s="37"/>
      <c r="G18" s="35"/>
      <c r="H18" s="26"/>
      <c r="I18" s="20"/>
    </row>
    <row r="19" spans="1:10">
      <c r="B19" s="8" t="s">
        <v>18</v>
      </c>
      <c r="D19" s="37">
        <f>SUM(D9:D18)</f>
        <v>9354500</v>
      </c>
      <c r="E19" s="37">
        <f>SUM(E9:E18)</f>
        <v>5016700.6100000003</v>
      </c>
      <c r="F19" s="37">
        <f>SUM(F9:F18)</f>
        <v>6047039.3100000005</v>
      </c>
      <c r="G19" s="35"/>
      <c r="H19" s="25"/>
      <c r="I19" s="20"/>
      <c r="J19" s="28"/>
    </row>
    <row r="20" spans="1:10">
      <c r="B20" s="4"/>
      <c r="D20" s="37"/>
      <c r="E20" s="37"/>
      <c r="F20" s="37"/>
      <c r="G20" s="12"/>
      <c r="H20" s="21"/>
      <c r="I20" s="20"/>
    </row>
    <row r="21" spans="1:10">
      <c r="A21" s="4" t="s">
        <v>5</v>
      </c>
      <c r="B21" s="8" t="s">
        <v>19</v>
      </c>
      <c r="C21" s="5" t="s">
        <v>5</v>
      </c>
      <c r="D21" s="37">
        <v>1638000</v>
      </c>
      <c r="E21" s="37">
        <v>1366901.68</v>
      </c>
      <c r="F21" s="37">
        <v>1266225.53</v>
      </c>
      <c r="G21" s="35"/>
      <c r="H21" s="22"/>
      <c r="I21" s="20"/>
      <c r="J21" s="28"/>
    </row>
    <row r="22" spans="1:10">
      <c r="A22" s="4"/>
      <c r="B22" s="8"/>
      <c r="D22" s="37"/>
      <c r="E22" s="37"/>
      <c r="F22" s="37"/>
      <c r="G22" s="36"/>
      <c r="H22" s="21"/>
      <c r="I22" s="20"/>
    </row>
    <row r="23" spans="1:10">
      <c r="A23" s="4" t="s">
        <v>6</v>
      </c>
      <c r="B23" s="3">
        <v>60</v>
      </c>
      <c r="C23" s="5" t="s">
        <v>11</v>
      </c>
      <c r="D23" s="37">
        <v>4480000</v>
      </c>
      <c r="E23" s="37">
        <v>2996692.76</v>
      </c>
      <c r="F23" s="37">
        <v>3288185.46</v>
      </c>
      <c r="G23" s="35"/>
      <c r="H23" s="22"/>
      <c r="I23" s="23"/>
    </row>
    <row r="24" spans="1:10">
      <c r="B24" s="3">
        <v>61</v>
      </c>
      <c r="C24" s="5" t="s">
        <v>12</v>
      </c>
      <c r="D24" s="37">
        <v>803000</v>
      </c>
      <c r="E24" s="37">
        <v>509966.64</v>
      </c>
      <c r="F24" s="37">
        <v>656373.36</v>
      </c>
      <c r="G24" s="35"/>
      <c r="H24" s="22"/>
      <c r="I24" s="23"/>
    </row>
    <row r="25" spans="1:10">
      <c r="B25" s="3">
        <v>62</v>
      </c>
      <c r="C25" s="5" t="s">
        <v>13</v>
      </c>
      <c r="D25" s="37">
        <v>863000</v>
      </c>
      <c r="E25" s="37">
        <v>567169.97</v>
      </c>
      <c r="F25" s="37">
        <v>781374.73</v>
      </c>
      <c r="G25" s="35"/>
      <c r="H25" s="22"/>
      <c r="I25" s="23"/>
    </row>
    <row r="26" spans="1:10">
      <c r="B26" s="3">
        <v>63</v>
      </c>
      <c r="C26" s="5" t="s">
        <v>14</v>
      </c>
      <c r="D26" s="37">
        <v>170000</v>
      </c>
      <c r="E26" s="37">
        <v>93544.77</v>
      </c>
      <c r="F26" s="37">
        <v>124041.47</v>
      </c>
      <c r="G26" s="35"/>
      <c r="H26" s="22"/>
      <c r="I26" s="23"/>
    </row>
    <row r="27" spans="1:10">
      <c r="B27" s="3">
        <v>64</v>
      </c>
      <c r="C27" s="5" t="s">
        <v>15</v>
      </c>
      <c r="D27" s="37">
        <v>1335500</v>
      </c>
      <c r="E27" s="37">
        <v>949127.99</v>
      </c>
      <c r="F27" s="37">
        <v>1363083.04</v>
      </c>
      <c r="G27" s="35"/>
      <c r="H27" s="22"/>
      <c r="I27" s="23"/>
    </row>
    <row r="28" spans="1:10">
      <c r="B28" s="3">
        <v>65</v>
      </c>
      <c r="C28" s="5" t="s">
        <v>25</v>
      </c>
      <c r="D28" s="37">
        <v>0</v>
      </c>
      <c r="E28" s="37">
        <v>0</v>
      </c>
      <c r="F28" s="37">
        <v>0</v>
      </c>
      <c r="G28" s="35"/>
      <c r="H28" s="22"/>
      <c r="I28" s="24"/>
    </row>
    <row r="29" spans="1:10">
      <c r="B29" s="3" t="s">
        <v>4</v>
      </c>
      <c r="C29" s="5" t="s">
        <v>10</v>
      </c>
      <c r="D29" s="37">
        <v>65000</v>
      </c>
      <c r="E29" s="37">
        <v>35675.129999999997</v>
      </c>
      <c r="F29" s="37">
        <v>43257</v>
      </c>
      <c r="G29" s="35"/>
      <c r="H29" s="22"/>
      <c r="I29" s="23"/>
    </row>
    <row r="30" spans="1:10">
      <c r="B30" s="3"/>
      <c r="D30" s="37"/>
      <c r="E30" s="37"/>
      <c r="F30" s="37"/>
      <c r="G30" s="35"/>
      <c r="H30" s="22"/>
      <c r="I30" s="24"/>
    </row>
    <row r="31" spans="1:10">
      <c r="B31" s="3"/>
      <c r="D31" s="37"/>
      <c r="E31" s="37"/>
      <c r="F31" s="37"/>
      <c r="G31" s="35"/>
      <c r="H31" s="22"/>
      <c r="I31" s="24"/>
    </row>
    <row r="32" spans="1:10">
      <c r="B32" s="3"/>
      <c r="D32" s="37"/>
      <c r="E32" s="37"/>
      <c r="F32" s="37"/>
      <c r="G32" s="35"/>
      <c r="H32" s="22"/>
      <c r="I32" s="24"/>
    </row>
    <row r="33" spans="1:10">
      <c r="B33" s="8" t="s">
        <v>20</v>
      </c>
      <c r="D33" s="37">
        <f>SUM(D23:D32)</f>
        <v>7716500</v>
      </c>
      <c r="E33" s="37">
        <f>SUM(E23:E32)</f>
        <v>5152177.26</v>
      </c>
      <c r="F33" s="37">
        <f>SUM(F23:F32)</f>
        <v>6256315.0599999996</v>
      </c>
      <c r="G33" s="35"/>
      <c r="H33" s="22"/>
      <c r="I33" s="23"/>
      <c r="J33" s="28"/>
    </row>
    <row r="34" spans="1:10">
      <c r="B34" s="2"/>
      <c r="D34" s="37"/>
      <c r="E34" s="37"/>
      <c r="F34" s="37"/>
      <c r="G34" s="12"/>
      <c r="H34" s="21"/>
      <c r="I34" s="20"/>
    </row>
    <row r="35" spans="1:10">
      <c r="B35" s="7" t="s">
        <v>21</v>
      </c>
      <c r="D35" s="40">
        <f>+D19-D21-D33</f>
        <v>0</v>
      </c>
      <c r="E35" s="37">
        <f>+E19-E21-E33</f>
        <v>-1502378.3299999991</v>
      </c>
      <c r="F35" s="40">
        <f>+F19-F21-F33</f>
        <v>-1475501.2799999993</v>
      </c>
      <c r="G35" s="35"/>
      <c r="H35" s="21"/>
      <c r="I35" s="20"/>
      <c r="J35" s="29"/>
    </row>
    <row r="36" spans="1:10">
      <c r="B36" s="7"/>
      <c r="D36" s="37"/>
      <c r="E36" s="37"/>
      <c r="F36" s="37"/>
      <c r="G36" s="35"/>
      <c r="H36" s="21"/>
      <c r="I36" s="20"/>
    </row>
    <row r="37" spans="1:10">
      <c r="D37" s="37"/>
      <c r="E37" s="37"/>
      <c r="F37" s="37"/>
      <c r="G37" s="12"/>
      <c r="H37" s="18"/>
    </row>
    <row r="38" spans="1:10" ht="15.6">
      <c r="A38" s="7"/>
      <c r="B38" s="1"/>
      <c r="C38" s="6"/>
      <c r="D38" s="38"/>
      <c r="E38" s="38"/>
      <c r="F38" s="38"/>
      <c r="G38" s="13"/>
      <c r="H38" s="18"/>
    </row>
    <row r="39" spans="1:10" ht="15.6">
      <c r="B39" s="1"/>
      <c r="C39" s="6"/>
      <c r="D39" s="38"/>
      <c r="E39" s="38"/>
      <c r="F39" s="38"/>
      <c r="G39" s="13"/>
      <c r="H39" s="18"/>
    </row>
    <row r="40" spans="1:10">
      <c r="A40" s="7"/>
      <c r="B40" s="15"/>
      <c r="D40" s="37"/>
      <c r="E40" s="37"/>
      <c r="F40" s="37"/>
      <c r="G40" s="13"/>
      <c r="H40" s="18"/>
    </row>
    <row r="41" spans="1:10">
      <c r="D41" s="37"/>
      <c r="E41" s="37"/>
      <c r="F41" s="37"/>
      <c r="G41" s="12"/>
      <c r="H41" s="18"/>
    </row>
    <row r="42" spans="1:10">
      <c r="B42" s="16"/>
      <c r="D42" s="34"/>
      <c r="E42" s="34"/>
      <c r="F42" s="34"/>
      <c r="G42" s="13"/>
      <c r="H42" s="18"/>
    </row>
    <row r="43" spans="1:10">
      <c r="H43" s="19"/>
    </row>
  </sheetData>
  <printOptions gridLines="1"/>
  <pageMargins left="0.31496062992125984" right="0.31496062992125984" top="0.35433070866141736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Labou</dc:creator>
  <cp:lastModifiedBy>labou</cp:lastModifiedBy>
  <cp:lastPrinted>2014-10-17T06:12:12Z</cp:lastPrinted>
  <dcterms:created xsi:type="dcterms:W3CDTF">2012-09-05T05:47:28Z</dcterms:created>
  <dcterms:modified xsi:type="dcterms:W3CDTF">2014-10-17T06:12:44Z</dcterms:modified>
</cp:coreProperties>
</file>